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8800" windowHeight="12375"/>
  </bookViews>
  <sheets>
    <sheet name="申请资金" sheetId="4" r:id="rId1"/>
    <sheet name="代码表" sheetId="3" state="hidden" r:id="rId2"/>
  </sheets>
  <definedNames>
    <definedName name="人员类别">代码表!$A$2</definedName>
    <definedName name="性别">#REF!</definedName>
    <definedName name="学历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<sst xmlns="http://schemas.openxmlformats.org/spreadsheetml/2006/main" count="41" uniqueCount="39">
  <si>
    <t>扩大社会保险补贴申领汇总表（2026.9.10）</t>
  </si>
  <si>
    <t>序号</t>
  </si>
  <si>
    <t>单位名称</t>
  </si>
  <si>
    <t>姓名</t>
  </si>
  <si>
    <t>补贴起始年月</t>
  </si>
  <si>
    <t>补贴终止年月</t>
  </si>
  <si>
    <t>养老保险缴费金额</t>
  </si>
  <si>
    <t>养老保险补贴金额（25%）</t>
  </si>
  <si>
    <t>失业保险缴费金额</t>
  </si>
  <si>
    <t>失业保险补贴金额（25%）</t>
  </si>
  <si>
    <t>医疗保险缴费金额</t>
  </si>
  <si>
    <t>医疗保险补贴金额（25%）</t>
  </si>
  <si>
    <t>补贴合计</t>
  </si>
  <si>
    <t>元氏信誉楼百货有限公司</t>
  </si>
  <si>
    <t>师浩鑫</t>
  </si>
  <si>
    <t>高博语</t>
  </si>
  <si>
    <t>张思腾</t>
  </si>
  <si>
    <t>杜卓佳</t>
  </si>
  <si>
    <t>安婉</t>
  </si>
  <si>
    <t>孔卓楠</t>
  </si>
  <si>
    <t>魏颐萌</t>
  </si>
  <si>
    <t>耿浩佳</t>
  </si>
  <si>
    <t>耿孟薇</t>
  </si>
  <si>
    <t>李若丹</t>
  </si>
  <si>
    <t>安晓咪</t>
  </si>
  <si>
    <t>李佳慧</t>
  </si>
  <si>
    <t>吴莎</t>
  </si>
  <si>
    <t>赵泽浩</t>
  </si>
  <si>
    <t>河北坤天新能源股份有限公司</t>
  </si>
  <si>
    <t>杨旭涛</t>
  </si>
  <si>
    <t>石伊康</t>
  </si>
  <si>
    <t>黄雪飞</t>
  </si>
  <si>
    <t>汇商天下（石家庄）会计服务有限公司元氏分公司</t>
  </si>
  <si>
    <t>王紫禤</t>
  </si>
  <si>
    <t>合  计</t>
  </si>
  <si>
    <t>人员类别</t>
  </si>
  <si>
    <t>102--23-25届高校毕业生</t>
  </si>
  <si>
    <t>157--防止返贫监测对象</t>
  </si>
  <si>
    <t>106--2025年登记失业半年以上人员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</si>
</sst>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0"/>
      <name val="宋体"/>
      <charset val="134"/>
    </font>
    <font>
      <sz val="10"/>
      <color theme="1"/>
      <name val="宋体"/>
      <charset val="134"/>
      <scheme val="minor"/>
    </font>
    <font>
      <b/>
      <sz val="10"/>
      <name val="宋体"/>
      <charset val="134"/>
    </font>
    <font>
      <b/>
      <sz val="16"/>
      <color theme="1"/>
      <name val="宋体"/>
      <charset val="134"/>
      <scheme val="minor"/>
    </font>
    <font>
      <b/>
      <sz val="11"/>
      <name val="宋体"/>
      <charset val="134"/>
    </font>
    <font>
      <b/>
      <sz val="11"/>
      <color rgb="FFFF0000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 tint="-0.149967955565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4" borderId="8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5" borderId="11" applyNumberFormat="0" applyAlignment="0" applyProtection="0">
      <alignment vertical="center"/>
    </xf>
    <xf numFmtId="0" fontId="18" fillId="6" borderId="12" applyNumberFormat="0" applyAlignment="0" applyProtection="0">
      <alignment vertical="center"/>
    </xf>
    <xf numFmtId="0" fontId="19" fillId="6" borderId="11" applyNumberFormat="0" applyAlignment="0" applyProtection="0">
      <alignment vertical="center"/>
    </xf>
    <xf numFmtId="0" fontId="20" fillId="7" borderId="13" applyNumberFormat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</cellStyleXfs>
  <cellXfs count="28">
    <xf numFmtId="0" fontId="0" fillId="0" borderId="0" xfId="0" applyBorder="1">
      <alignment vertical="center"/>
    </xf>
    <xf numFmtId="0" fontId="1" fillId="0" borderId="1" xfId="0" applyNumberFormat="1" applyFont="1" applyFill="1" applyBorder="1" applyAlignment="1">
      <alignment vertical="center"/>
    </xf>
    <xf numFmtId="0" fontId="2" fillId="0" borderId="1" xfId="0" applyNumberFormat="1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2" fillId="0" borderId="1" xfId="0" applyNumberFormat="1" applyFont="1" applyBorder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NumberFormat="1" applyFont="1" applyFill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center" vertical="center"/>
    </xf>
    <xf numFmtId="0" fontId="4" fillId="0" borderId="0" xfId="0" applyNumberFormat="1" applyFont="1" applyFill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/>
    </xf>
    <xf numFmtId="0" fontId="7" fillId="0" borderId="2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/>
    </xf>
    <xf numFmtId="0" fontId="7" fillId="0" borderId="3" xfId="0" applyNumberFormat="1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0" borderId="2" xfId="0" applyNumberFormat="1" applyFont="1" applyFill="1" applyBorder="1" applyAlignment="1">
      <alignment horizontal="center" vertical="center"/>
    </xf>
    <xf numFmtId="0" fontId="7" fillId="0" borderId="3" xfId="0" applyNumberFormat="1" applyFont="1" applyFill="1" applyBorder="1" applyAlignment="1">
      <alignment horizontal="center" vertical="center"/>
    </xf>
    <xf numFmtId="0" fontId="7" fillId="0" borderId="4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7" fillId="0" borderId="5" xfId="0" applyNumberFormat="1" applyFont="1" applyFill="1" applyBorder="1" applyAlignment="1">
      <alignment horizontal="center" vertical="center"/>
    </xf>
    <xf numFmtId="0" fontId="7" fillId="0" borderId="6" xfId="0" applyNumberFormat="1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Q23"/>
  <sheetViews>
    <sheetView tabSelected="1" topLeftCell="A6" workbookViewId="0">
      <selection activeCell="T17" sqref="T17"/>
    </sheetView>
  </sheetViews>
  <sheetFormatPr defaultColWidth="9" defaultRowHeight="21" customHeight="1"/>
  <cols>
    <col min="1" max="1" width="6.425" style="8" customWidth="1"/>
    <col min="2" max="2" width="29.125" style="8" customWidth="1"/>
    <col min="3" max="3" width="10.5" style="9" customWidth="1"/>
    <col min="4" max="5" width="10.625" style="8" customWidth="1"/>
    <col min="6" max="11" width="11.625" style="8" customWidth="1"/>
    <col min="12" max="12" width="13.8166666666667" style="8" customWidth="1"/>
    <col min="13" max="17" width="9" style="8"/>
    <col min="18" max="16384" width="9" style="5"/>
  </cols>
  <sheetData>
    <row r="1" s="5" customFormat="1" ht="51" customHeight="1" spans="1:17">
      <c r="A1" s="10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8"/>
      <c r="N1" s="8"/>
      <c r="O1" s="8"/>
      <c r="P1" s="8"/>
      <c r="Q1" s="8"/>
    </row>
    <row r="2" s="6" customFormat="1" ht="52" customHeight="1" spans="1:12">
      <c r="A2" s="11" t="s">
        <v>1</v>
      </c>
      <c r="B2" s="11" t="s">
        <v>2</v>
      </c>
      <c r="C2" s="12" t="s">
        <v>3</v>
      </c>
      <c r="D2" s="11" t="s">
        <v>4</v>
      </c>
      <c r="E2" s="11" t="s">
        <v>5</v>
      </c>
      <c r="F2" s="11" t="s">
        <v>6</v>
      </c>
      <c r="G2" s="11" t="s">
        <v>7</v>
      </c>
      <c r="H2" s="11" t="s">
        <v>8</v>
      </c>
      <c r="I2" s="11" t="s">
        <v>9</v>
      </c>
      <c r="J2" s="11" t="s">
        <v>10</v>
      </c>
      <c r="K2" s="11" t="s">
        <v>11</v>
      </c>
      <c r="L2" s="11" t="s">
        <v>12</v>
      </c>
    </row>
    <row r="3" s="7" customFormat="1" ht="30" customHeight="1" spans="1:17">
      <c r="A3" s="13">
        <v>1</v>
      </c>
      <c r="B3" s="14" t="s">
        <v>13</v>
      </c>
      <c r="C3" s="15" t="s">
        <v>14</v>
      </c>
      <c r="D3" s="15">
        <v>202501</v>
      </c>
      <c r="E3" s="15">
        <v>202512</v>
      </c>
      <c r="F3" s="15">
        <v>3846.72</v>
      </c>
      <c r="G3" s="15">
        <v>961.68</v>
      </c>
      <c r="H3" s="15">
        <v>144.24</v>
      </c>
      <c r="I3" s="19">
        <v>36.06</v>
      </c>
      <c r="J3" s="15">
        <v>1429.32</v>
      </c>
      <c r="K3" s="15">
        <v>357.33</v>
      </c>
      <c r="L3" s="15">
        <f t="shared" ref="L3:L11" si="0">G3+I3+K3</f>
        <v>1355.07</v>
      </c>
      <c r="M3" s="26"/>
      <c r="N3" s="26"/>
      <c r="O3" s="26"/>
      <c r="P3" s="26"/>
      <c r="Q3" s="26"/>
    </row>
    <row r="4" s="7" customFormat="1" ht="30" customHeight="1" spans="1:17">
      <c r="A4" s="13">
        <v>2</v>
      </c>
      <c r="B4" s="16"/>
      <c r="C4" s="15" t="s">
        <v>15</v>
      </c>
      <c r="D4" s="15">
        <v>202501</v>
      </c>
      <c r="E4" s="15">
        <v>202512</v>
      </c>
      <c r="F4" s="15">
        <v>3846.72</v>
      </c>
      <c r="G4" s="15">
        <v>961.68</v>
      </c>
      <c r="H4" s="15">
        <v>144.24</v>
      </c>
      <c r="I4" s="19">
        <v>36.06</v>
      </c>
      <c r="J4" s="15">
        <v>1429.32</v>
      </c>
      <c r="K4" s="15">
        <v>357.33</v>
      </c>
      <c r="L4" s="15">
        <f t="shared" si="0"/>
        <v>1355.07</v>
      </c>
      <c r="M4" s="26"/>
      <c r="N4" s="26"/>
      <c r="O4" s="26"/>
      <c r="P4" s="26"/>
      <c r="Q4" s="26"/>
    </row>
    <row r="5" s="7" customFormat="1" ht="30" customHeight="1" spans="1:17">
      <c r="A5" s="13">
        <v>3</v>
      </c>
      <c r="B5" s="16"/>
      <c r="C5" s="15" t="s">
        <v>16</v>
      </c>
      <c r="D5" s="15">
        <v>202510</v>
      </c>
      <c r="E5" s="15">
        <v>202512</v>
      </c>
      <c r="F5" s="15">
        <v>961.68</v>
      </c>
      <c r="G5" s="15">
        <v>240.42</v>
      </c>
      <c r="H5" s="15">
        <v>36.06</v>
      </c>
      <c r="I5" s="19">
        <v>9.02</v>
      </c>
      <c r="J5" s="15">
        <v>357.33</v>
      </c>
      <c r="K5" s="15">
        <v>89.33</v>
      </c>
      <c r="L5" s="15">
        <f t="shared" si="0"/>
        <v>338.77</v>
      </c>
      <c r="M5" s="26"/>
      <c r="N5" s="26"/>
      <c r="O5" s="26"/>
      <c r="P5" s="26"/>
      <c r="Q5" s="26"/>
    </row>
    <row r="6" s="7" customFormat="1" ht="30" customHeight="1" spans="1:17">
      <c r="A6" s="13">
        <v>4</v>
      </c>
      <c r="B6" s="16"/>
      <c r="C6" s="15" t="s">
        <v>17</v>
      </c>
      <c r="D6" s="15">
        <v>202501</v>
      </c>
      <c r="E6" s="15">
        <v>202512</v>
      </c>
      <c r="F6" s="15">
        <v>3846.72</v>
      </c>
      <c r="G6" s="15">
        <v>961.68</v>
      </c>
      <c r="H6" s="15">
        <v>144.24</v>
      </c>
      <c r="I6" s="19">
        <v>36.06</v>
      </c>
      <c r="J6" s="15">
        <v>1429.32</v>
      </c>
      <c r="K6" s="15">
        <v>357.33</v>
      </c>
      <c r="L6" s="15">
        <f t="shared" si="0"/>
        <v>1355.07</v>
      </c>
      <c r="M6" s="26"/>
      <c r="N6" s="26"/>
      <c r="O6" s="26"/>
      <c r="P6" s="26"/>
      <c r="Q6" s="26"/>
    </row>
    <row r="7" s="7" customFormat="1" ht="30" customHeight="1" spans="1:17">
      <c r="A7" s="13">
        <v>5</v>
      </c>
      <c r="B7" s="16"/>
      <c r="C7" s="15" t="s">
        <v>18</v>
      </c>
      <c r="D7" s="15">
        <v>202512</v>
      </c>
      <c r="E7" s="15">
        <v>202512</v>
      </c>
      <c r="F7" s="15">
        <v>320.56</v>
      </c>
      <c r="G7" s="15">
        <v>80.14</v>
      </c>
      <c r="H7" s="15">
        <v>12.02</v>
      </c>
      <c r="I7" s="19">
        <v>3.01</v>
      </c>
      <c r="J7" s="15">
        <v>119.11</v>
      </c>
      <c r="K7" s="15">
        <v>29.77</v>
      </c>
      <c r="L7" s="15">
        <f t="shared" si="0"/>
        <v>112.92</v>
      </c>
      <c r="M7" s="26"/>
      <c r="N7" s="26"/>
      <c r="O7" s="26"/>
      <c r="P7" s="26"/>
      <c r="Q7" s="26"/>
    </row>
    <row r="8" s="7" customFormat="1" ht="30" customHeight="1" spans="1:17">
      <c r="A8" s="13">
        <v>6</v>
      </c>
      <c r="B8" s="16"/>
      <c r="C8" s="15" t="s">
        <v>19</v>
      </c>
      <c r="D8" s="15">
        <v>202501</v>
      </c>
      <c r="E8" s="15">
        <v>202512</v>
      </c>
      <c r="F8" s="15">
        <v>3846.72</v>
      </c>
      <c r="G8" s="15">
        <v>961.68</v>
      </c>
      <c r="H8" s="15">
        <v>144.24</v>
      </c>
      <c r="I8" s="19">
        <v>36.06</v>
      </c>
      <c r="J8" s="15">
        <v>1429.32</v>
      </c>
      <c r="K8" s="15">
        <v>357.33</v>
      </c>
      <c r="L8" s="15">
        <f t="shared" si="0"/>
        <v>1355.07</v>
      </c>
      <c r="M8" s="26"/>
      <c r="N8" s="26"/>
      <c r="O8" s="26"/>
      <c r="P8" s="26"/>
      <c r="Q8" s="26"/>
    </row>
    <row r="9" s="7" customFormat="1" ht="30" customHeight="1" spans="1:17">
      <c r="A9" s="13">
        <v>7</v>
      </c>
      <c r="B9" s="16"/>
      <c r="C9" s="15" t="s">
        <v>20</v>
      </c>
      <c r="D9" s="15">
        <v>202501</v>
      </c>
      <c r="E9" s="15">
        <v>202512</v>
      </c>
      <c r="F9" s="15">
        <v>3846.72</v>
      </c>
      <c r="G9" s="15">
        <v>961.68</v>
      </c>
      <c r="H9" s="15">
        <v>144.24</v>
      </c>
      <c r="I9" s="19">
        <v>36.06</v>
      </c>
      <c r="J9" s="15">
        <v>1429.32</v>
      </c>
      <c r="K9" s="15">
        <v>357.33</v>
      </c>
      <c r="L9" s="15">
        <f t="shared" si="0"/>
        <v>1355.07</v>
      </c>
      <c r="M9" s="26"/>
      <c r="N9" s="26"/>
      <c r="O9" s="26"/>
      <c r="P9" s="26"/>
      <c r="Q9" s="26"/>
    </row>
    <row r="10" s="7" customFormat="1" ht="30" customHeight="1" spans="1:17">
      <c r="A10" s="13">
        <v>8</v>
      </c>
      <c r="B10" s="16"/>
      <c r="C10" s="17" t="s">
        <v>21</v>
      </c>
      <c r="D10" s="15">
        <v>202603</v>
      </c>
      <c r="E10" s="15">
        <v>202608</v>
      </c>
      <c r="F10" s="15">
        <v>1956.48</v>
      </c>
      <c r="G10" s="15">
        <v>489.12</v>
      </c>
      <c r="H10" s="15">
        <v>73.38</v>
      </c>
      <c r="I10" s="19">
        <v>18.35</v>
      </c>
      <c r="J10" s="15">
        <v>714.66</v>
      </c>
      <c r="K10" s="15">
        <v>178.66</v>
      </c>
      <c r="L10" s="15">
        <f t="shared" si="0"/>
        <v>686.13</v>
      </c>
      <c r="M10" s="26"/>
      <c r="N10" s="26"/>
      <c r="O10" s="26"/>
      <c r="P10" s="26"/>
      <c r="Q10" s="26"/>
    </row>
    <row r="11" s="7" customFormat="1" ht="30" customHeight="1" spans="1:17">
      <c r="A11" s="13">
        <v>9</v>
      </c>
      <c r="B11" s="16"/>
      <c r="C11" s="18" t="s">
        <v>22</v>
      </c>
      <c r="D11" s="15">
        <v>202602</v>
      </c>
      <c r="E11" s="15">
        <v>202608</v>
      </c>
      <c r="F11" s="15">
        <v>2282.56</v>
      </c>
      <c r="G11" s="15">
        <v>570.64</v>
      </c>
      <c r="H11" s="15">
        <v>85.61</v>
      </c>
      <c r="I11" s="19">
        <v>21.4</v>
      </c>
      <c r="J11" s="15">
        <v>833.77</v>
      </c>
      <c r="K11" s="15">
        <v>208.44</v>
      </c>
      <c r="L11" s="15">
        <f t="shared" si="0"/>
        <v>800.48</v>
      </c>
      <c r="M11" s="26"/>
      <c r="N11" s="26"/>
      <c r="O11" s="26"/>
      <c r="P11" s="26"/>
      <c r="Q11" s="26"/>
    </row>
    <row r="12" s="7" customFormat="1" ht="30" customHeight="1" spans="1:17">
      <c r="A12" s="13">
        <v>10</v>
      </c>
      <c r="B12" s="16"/>
      <c r="C12" s="18" t="s">
        <v>23</v>
      </c>
      <c r="D12" s="15">
        <v>202603</v>
      </c>
      <c r="E12" s="15">
        <v>202608</v>
      </c>
      <c r="F12" s="15">
        <v>1956.48</v>
      </c>
      <c r="G12" s="15">
        <v>489.12</v>
      </c>
      <c r="H12" s="15">
        <v>73.38</v>
      </c>
      <c r="I12" s="19">
        <v>18.35</v>
      </c>
      <c r="J12" s="15">
        <v>714.66</v>
      </c>
      <c r="K12" s="15">
        <v>178.66</v>
      </c>
      <c r="L12" s="15">
        <f t="shared" ref="L12:L22" si="1">G12+I12+K12</f>
        <v>686.13</v>
      </c>
      <c r="M12" s="26"/>
      <c r="N12" s="26"/>
      <c r="O12" s="26"/>
      <c r="P12" s="26"/>
      <c r="Q12" s="26"/>
    </row>
    <row r="13" s="7" customFormat="1" ht="30" customHeight="1" spans="1:17">
      <c r="A13" s="13">
        <v>11</v>
      </c>
      <c r="B13" s="16"/>
      <c r="C13" s="15" t="s">
        <v>16</v>
      </c>
      <c r="D13" s="15">
        <v>202601</v>
      </c>
      <c r="E13" s="15">
        <v>202608</v>
      </c>
      <c r="F13" s="15">
        <v>2608.64</v>
      </c>
      <c r="G13" s="15">
        <v>652.16</v>
      </c>
      <c r="H13" s="15">
        <v>97.84</v>
      </c>
      <c r="I13" s="15">
        <v>24.46</v>
      </c>
      <c r="J13" s="15">
        <v>952.88</v>
      </c>
      <c r="K13" s="15">
        <v>238.22</v>
      </c>
      <c r="L13" s="15">
        <f t="shared" si="1"/>
        <v>914.84</v>
      </c>
      <c r="M13" s="26"/>
      <c r="N13" s="26"/>
      <c r="O13" s="26"/>
      <c r="P13" s="26"/>
      <c r="Q13" s="26"/>
    </row>
    <row r="14" s="7" customFormat="1" ht="30" customHeight="1" spans="1:17">
      <c r="A14" s="13">
        <v>12</v>
      </c>
      <c r="B14" s="16"/>
      <c r="C14" s="15" t="s">
        <v>18</v>
      </c>
      <c r="D14" s="15">
        <v>202601</v>
      </c>
      <c r="E14" s="15">
        <v>202608</v>
      </c>
      <c r="F14" s="15">
        <v>2608.64</v>
      </c>
      <c r="G14" s="15">
        <v>652.16</v>
      </c>
      <c r="H14" s="15">
        <v>97.84</v>
      </c>
      <c r="I14" s="15">
        <v>24.46</v>
      </c>
      <c r="J14" s="15">
        <v>952.88</v>
      </c>
      <c r="K14" s="15">
        <v>238.22</v>
      </c>
      <c r="L14" s="15">
        <f t="shared" si="1"/>
        <v>914.84</v>
      </c>
      <c r="M14" s="26"/>
      <c r="N14" s="26"/>
      <c r="O14" s="26"/>
      <c r="P14" s="26"/>
      <c r="Q14" s="26"/>
    </row>
    <row r="15" s="7" customFormat="1" ht="30" customHeight="1" spans="1:17">
      <c r="A15" s="13">
        <v>13</v>
      </c>
      <c r="B15" s="16"/>
      <c r="C15" s="19" t="s">
        <v>24</v>
      </c>
      <c r="D15" s="15">
        <v>202601</v>
      </c>
      <c r="E15" s="15">
        <v>202608</v>
      </c>
      <c r="F15" s="15">
        <v>2608.64</v>
      </c>
      <c r="G15" s="15">
        <v>652.16</v>
      </c>
      <c r="H15" s="15">
        <v>97.84</v>
      </c>
      <c r="I15" s="15">
        <v>24.46</v>
      </c>
      <c r="J15" s="15">
        <v>952.88</v>
      </c>
      <c r="K15" s="15">
        <v>238.22</v>
      </c>
      <c r="L15" s="15">
        <f t="shared" si="1"/>
        <v>914.84</v>
      </c>
      <c r="M15" s="26"/>
      <c r="N15" s="26"/>
      <c r="O15" s="26"/>
      <c r="P15" s="26"/>
      <c r="Q15" s="26"/>
    </row>
    <row r="16" s="7" customFormat="1" ht="30" customHeight="1" spans="1:17">
      <c r="A16" s="13">
        <v>14</v>
      </c>
      <c r="B16" s="16"/>
      <c r="C16" s="15" t="s">
        <v>25</v>
      </c>
      <c r="D16" s="15">
        <v>202603</v>
      </c>
      <c r="E16" s="15">
        <v>202608</v>
      </c>
      <c r="F16" s="15">
        <v>1956.48</v>
      </c>
      <c r="G16" s="15">
        <v>489.12</v>
      </c>
      <c r="H16" s="15">
        <v>73.38</v>
      </c>
      <c r="I16" s="19">
        <v>18.35</v>
      </c>
      <c r="J16" s="15">
        <v>714.66</v>
      </c>
      <c r="K16" s="15">
        <v>178.66</v>
      </c>
      <c r="L16" s="15">
        <f t="shared" si="1"/>
        <v>686.13</v>
      </c>
      <c r="M16" s="26"/>
      <c r="N16" s="26"/>
      <c r="O16" s="26"/>
      <c r="P16" s="26"/>
      <c r="Q16" s="26"/>
    </row>
    <row r="17" s="7" customFormat="1" ht="30" customHeight="1" spans="1:17">
      <c r="A17" s="13">
        <v>15</v>
      </c>
      <c r="B17" s="16"/>
      <c r="C17" s="15" t="s">
        <v>26</v>
      </c>
      <c r="D17" s="15">
        <v>202601</v>
      </c>
      <c r="E17" s="15">
        <v>202608</v>
      </c>
      <c r="F17" s="15">
        <v>2608.64</v>
      </c>
      <c r="G17" s="15">
        <v>652.16</v>
      </c>
      <c r="H17" s="15">
        <v>97.84</v>
      </c>
      <c r="I17" s="15">
        <v>24.46</v>
      </c>
      <c r="J17" s="15">
        <v>952.88</v>
      </c>
      <c r="K17" s="15">
        <v>238.22</v>
      </c>
      <c r="L17" s="15">
        <f t="shared" si="1"/>
        <v>914.84</v>
      </c>
      <c r="M17" s="26"/>
      <c r="N17" s="26"/>
      <c r="O17" s="26"/>
      <c r="P17" s="26"/>
      <c r="Q17" s="26"/>
    </row>
    <row r="18" s="7" customFormat="1" ht="30" customHeight="1" spans="1:17">
      <c r="A18" s="13">
        <v>16</v>
      </c>
      <c r="B18" s="16"/>
      <c r="C18" s="15" t="s">
        <v>27</v>
      </c>
      <c r="D18" s="15">
        <v>202601</v>
      </c>
      <c r="E18" s="15">
        <v>202608</v>
      </c>
      <c r="F18" s="15">
        <v>2608.64</v>
      </c>
      <c r="G18" s="15">
        <v>652.16</v>
      </c>
      <c r="H18" s="15">
        <v>97.84</v>
      </c>
      <c r="I18" s="15">
        <v>24.46</v>
      </c>
      <c r="J18" s="15">
        <v>952.88</v>
      </c>
      <c r="K18" s="15">
        <v>238.22</v>
      </c>
      <c r="L18" s="15">
        <f t="shared" si="1"/>
        <v>914.84</v>
      </c>
      <c r="M18" s="26"/>
      <c r="N18" s="26"/>
      <c r="O18" s="26"/>
      <c r="P18" s="26"/>
      <c r="Q18" s="26"/>
    </row>
    <row r="19" s="7" customFormat="1" ht="30" customHeight="1" spans="1:17">
      <c r="A19" s="13">
        <v>17</v>
      </c>
      <c r="B19" s="20" t="s">
        <v>28</v>
      </c>
      <c r="C19" s="15" t="s">
        <v>29</v>
      </c>
      <c r="D19" s="15">
        <v>202509</v>
      </c>
      <c r="E19" s="15">
        <v>202608</v>
      </c>
      <c r="F19" s="15">
        <v>4503.04</v>
      </c>
      <c r="G19" s="15">
        <v>1125.76</v>
      </c>
      <c r="H19" s="15">
        <v>168.88</v>
      </c>
      <c r="I19" s="15">
        <v>42.22</v>
      </c>
      <c r="J19" s="15">
        <v>1429.32</v>
      </c>
      <c r="K19" s="15">
        <v>357.33</v>
      </c>
      <c r="L19" s="15">
        <f t="shared" si="1"/>
        <v>1525.31</v>
      </c>
      <c r="M19" s="26"/>
      <c r="N19" s="26"/>
      <c r="O19" s="26"/>
      <c r="P19" s="26"/>
      <c r="Q19" s="26"/>
    </row>
    <row r="20" s="7" customFormat="1" ht="30" customHeight="1" spans="1:17">
      <c r="A20" s="13">
        <v>18</v>
      </c>
      <c r="B20" s="21"/>
      <c r="C20" s="15" t="s">
        <v>30</v>
      </c>
      <c r="D20" s="15">
        <v>202603</v>
      </c>
      <c r="E20" s="15">
        <v>202608</v>
      </c>
      <c r="F20" s="15">
        <v>1956.48</v>
      </c>
      <c r="G20" s="15">
        <v>489.12</v>
      </c>
      <c r="H20" s="15">
        <v>73.38</v>
      </c>
      <c r="I20" s="15">
        <v>18.35</v>
      </c>
      <c r="J20" s="15">
        <v>714.66</v>
      </c>
      <c r="K20" s="15">
        <v>178.67</v>
      </c>
      <c r="L20" s="15">
        <f t="shared" si="1"/>
        <v>686.14</v>
      </c>
      <c r="M20" s="26"/>
      <c r="N20" s="26"/>
      <c r="O20" s="26"/>
      <c r="P20" s="26"/>
      <c r="Q20" s="26"/>
    </row>
    <row r="21" s="7" customFormat="1" ht="30" customHeight="1" spans="1:17">
      <c r="A21" s="13">
        <v>19</v>
      </c>
      <c r="B21" s="22"/>
      <c r="C21" s="15" t="s">
        <v>31</v>
      </c>
      <c r="D21" s="15">
        <v>202601</v>
      </c>
      <c r="E21" s="15">
        <v>202608</v>
      </c>
      <c r="F21" s="15">
        <v>2608.64</v>
      </c>
      <c r="G21" s="15">
        <v>652.16</v>
      </c>
      <c r="H21" s="15">
        <v>97.84</v>
      </c>
      <c r="I21" s="15">
        <v>24.46</v>
      </c>
      <c r="J21" s="15">
        <v>952.88</v>
      </c>
      <c r="K21" s="15">
        <v>238.22</v>
      </c>
      <c r="L21" s="15">
        <f t="shared" si="1"/>
        <v>914.84</v>
      </c>
      <c r="M21" s="26"/>
      <c r="N21" s="26"/>
      <c r="O21" s="26"/>
      <c r="P21" s="26"/>
      <c r="Q21" s="26"/>
    </row>
    <row r="22" s="7" customFormat="1" ht="30" customHeight="1" spans="1:17">
      <c r="A22" s="13">
        <v>20</v>
      </c>
      <c r="B22" s="23" t="s">
        <v>32</v>
      </c>
      <c r="C22" s="17" t="s">
        <v>33</v>
      </c>
      <c r="D22" s="15"/>
      <c r="E22" s="15"/>
      <c r="F22" s="15">
        <v>2608.64</v>
      </c>
      <c r="G22" s="15">
        <v>652.16</v>
      </c>
      <c r="H22" s="15">
        <v>97.84</v>
      </c>
      <c r="I22" s="15">
        <v>24.46</v>
      </c>
      <c r="J22" s="15">
        <v>952.88</v>
      </c>
      <c r="K22" s="15">
        <v>238.22</v>
      </c>
      <c r="L22" s="15">
        <f t="shared" si="1"/>
        <v>914.84</v>
      </c>
      <c r="M22" s="26"/>
      <c r="N22" s="26"/>
      <c r="O22" s="26"/>
      <c r="P22" s="26"/>
      <c r="Q22" s="26"/>
    </row>
    <row r="23" s="7" customFormat="1" ht="30" customHeight="1" spans="1:17">
      <c r="A23" s="24" t="s">
        <v>34</v>
      </c>
      <c r="B23" s="25"/>
      <c r="C23" s="25"/>
      <c r="D23" s="25"/>
      <c r="E23" s="25"/>
      <c r="F23" s="25"/>
      <c r="G23" s="25"/>
      <c r="H23" s="25"/>
      <c r="I23" s="25"/>
      <c r="J23" s="25"/>
      <c r="K23" s="27"/>
      <c r="L23" s="15">
        <f>SUM(L3:L22)</f>
        <v>18701.24</v>
      </c>
      <c r="M23" s="26"/>
      <c r="N23" s="26"/>
      <c r="O23" s="26"/>
      <c r="P23" s="26"/>
      <c r="Q23" s="26"/>
    </row>
  </sheetData>
  <mergeCells count="4">
    <mergeCell ref="A1:L1"/>
    <mergeCell ref="A23:K23"/>
    <mergeCell ref="B3:B18"/>
    <mergeCell ref="B19:B21"/>
  </mergeCells>
  <pageMargins left="0.75" right="0.75" top="1" bottom="1" header="0.5" footer="0.5"/>
  <pageSetup paperSize="9" scale="41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:A4"/>
  <sheetViews>
    <sheetView workbookViewId="0">
      <selection activeCell="A1" sqref="A1:I1"/>
    </sheetView>
  </sheetViews>
  <sheetFormatPr defaultColWidth="14.25" defaultRowHeight="23.25" customHeight="1" outlineLevelRow="3"/>
  <cols>
    <col min="1" max="1" width="41" style="2" customWidth="1"/>
    <col min="2" max="25" width="14.25" style="2"/>
  </cols>
  <sheetData>
    <row r="1" s="1" customFormat="1" ht="30" customHeight="1" spans="1:1">
      <c r="A1" s="3" t="s">
        <v>35</v>
      </c>
    </row>
    <row r="2" customHeight="1" spans="1:1">
      <c r="A2" s="4" t="s">
        <v>36</v>
      </c>
    </row>
    <row r="3" customHeight="1" spans="1:1">
      <c r="A3" s="4" t="s">
        <v>37</v>
      </c>
    </row>
    <row r="4" customHeight="1" spans="1:1">
      <c r="A4" s="4" t="s">
        <v>38</v>
      </c>
    </row>
  </sheetData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申请资金</vt:lpstr>
      <vt:lpstr>代码表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平凡人生</cp:lastModifiedBy>
  <dcterms:created xsi:type="dcterms:W3CDTF">2025-09-05T22:09:00Z</dcterms:created>
  <dcterms:modified xsi:type="dcterms:W3CDTF">2026-09-10T02:55:36Z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8E0FEE55CA7242A29C64572CDDD6A513</vt:lpwstr>
  </property>
  <property fmtid="{D5CDD505-2E9C-101B-9397-08002B2CF9AE}" pid="3" name="KSOProductBuildVer">
    <vt:lpwstr>2052-12.1.0.21915</vt:lpwstr>
  </property>
  <property fmtid="{D5CDD505-2E9C-101B-9397-08002B2CF9AE}" pid="4" name="KSOReadingLayout">
    <vt:bool>true</vt:bool>
  </property>
</Properties>
</file>